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BA III SEM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L8" i="2"/>
  <c r="L7"/>
  <c r="L6"/>
  <c r="L5"/>
  <c r="L9" l="1"/>
</calcChain>
</file>

<file path=xl/sharedStrings.xml><?xml version="1.0" encoding="utf-8"?>
<sst xmlns="http://schemas.openxmlformats.org/spreadsheetml/2006/main" count="164" uniqueCount="138">
  <si>
    <t xml:space="preserve"> GOVT. HAMIDIA ARTS &amp; COMMERCE COLLEGE, BHOPAL     </t>
  </si>
  <si>
    <t>S.No.</t>
  </si>
  <si>
    <t>R.F No.</t>
  </si>
  <si>
    <t>Student's name</t>
  </si>
  <si>
    <t>Father's name</t>
  </si>
  <si>
    <t>Mother's Name</t>
  </si>
  <si>
    <t>Address</t>
  </si>
  <si>
    <t>D.O.B.</t>
  </si>
  <si>
    <t>Caste</t>
  </si>
  <si>
    <t>Mobile No.</t>
  </si>
  <si>
    <t>NO. OF STUDENTS</t>
  </si>
  <si>
    <t>GEN</t>
  </si>
  <si>
    <t>OBC</t>
  </si>
  <si>
    <t>SC</t>
  </si>
  <si>
    <t>ST</t>
  </si>
  <si>
    <t>TOTAL</t>
  </si>
  <si>
    <t>B.B.A. III sem 2017-18 (Regular)</t>
  </si>
  <si>
    <t xml:space="preserve">RAJDEEP SINGH </t>
  </si>
  <si>
    <t xml:space="preserve">SUSHIL KUMAR SINGH </t>
  </si>
  <si>
    <t xml:space="preserve">SUDHA SINGH </t>
  </si>
  <si>
    <t>02, SULABH COMPLEX, CHHOLA RD., BHOPAL</t>
  </si>
  <si>
    <t>14/5/1999</t>
  </si>
  <si>
    <t xml:space="preserve">DHARMENDRA </t>
  </si>
  <si>
    <t>BADRILAL</t>
  </si>
  <si>
    <t xml:space="preserve">GEETA </t>
  </si>
  <si>
    <t>VILL. ISMAILKHEDI, DIST. DEWAS</t>
  </si>
  <si>
    <t>24/3/1997</t>
  </si>
  <si>
    <t xml:space="preserve">SHAKSHAM ATHNERE </t>
  </si>
  <si>
    <t xml:space="preserve">RAJKUMAR ATHNERE </t>
  </si>
  <si>
    <t xml:space="preserve">RADHA ATHNERE </t>
  </si>
  <si>
    <t>H.N.1426 ST. 4, COACH FACTORY, KRISHNA NAGAR, BPL</t>
  </si>
  <si>
    <t xml:space="preserve">SHAKTI SISODIYA </t>
  </si>
  <si>
    <t xml:space="preserve">HARI SINGH SISODIYA </t>
  </si>
  <si>
    <t xml:space="preserve">SHOBHA SISODIYA </t>
  </si>
  <si>
    <t>A-54, SANT KAHWAR RAM COLONY</t>
  </si>
  <si>
    <t>20/5/1999</t>
  </si>
  <si>
    <t xml:space="preserve">SHIVNARAYAN MEENA </t>
  </si>
  <si>
    <t xml:space="preserve">SHADHNA MEENA </t>
  </si>
  <si>
    <t>VILL. BARKHEDA DOR, TEHSEEL NARSINGAARH, DIST. RAJGARH</t>
  </si>
  <si>
    <t>15/7/1997</t>
  </si>
  <si>
    <t xml:space="preserve">MOHAMMAD ZAID </t>
  </si>
  <si>
    <t xml:space="preserve">MOHAMMAD RAFEEQ </t>
  </si>
  <si>
    <t>SHAKILA BEE</t>
  </si>
  <si>
    <r>
      <t>SHIVAJI NAGAR, 6</t>
    </r>
    <r>
      <rPr>
        <sz val="11"/>
        <color theme="1"/>
        <rFont val="Calibri"/>
        <family val="2"/>
      </rPr>
      <t>½ BUS STOP</t>
    </r>
  </si>
  <si>
    <t>13/12/1997</t>
  </si>
  <si>
    <t xml:space="preserve">GAURAV AHUJA </t>
  </si>
  <si>
    <t xml:space="preserve">SUNIL AHUJA </t>
  </si>
  <si>
    <t xml:space="preserve">SHOBHA AHUJA </t>
  </si>
  <si>
    <t>PLOT 16, NARAYAN NAGAR, BHOPAL</t>
  </si>
  <si>
    <t>13/4/1996</t>
  </si>
  <si>
    <t>ROHIT SAHU</t>
  </si>
  <si>
    <t>SHIV PRASARD SAHU</t>
  </si>
  <si>
    <t>SONA BAI</t>
  </si>
  <si>
    <t>VILL BARKHEDA BARAMAD, BERASIA, BHOPAL</t>
  </si>
  <si>
    <t>SHARIQ ANSARI</t>
  </si>
  <si>
    <t>MD. HAROON ANSARI</t>
  </si>
  <si>
    <t xml:space="preserve">SHAMINAZ ANSARI </t>
  </si>
  <si>
    <t>79B, GINNORI, MAIN RD., BHOPAL</t>
  </si>
  <si>
    <t xml:space="preserve">ADIL KHAN </t>
  </si>
  <si>
    <t xml:space="preserve">GAFOOR KHAN </t>
  </si>
  <si>
    <t>RABIYA BEE</t>
  </si>
  <si>
    <t>PHQ, JAHANGIRABAD, BHOPAL</t>
  </si>
  <si>
    <t xml:space="preserve">MOSMEE SANODIYA </t>
  </si>
  <si>
    <t xml:space="preserve">JITENDRA KUMAR SANODIYA </t>
  </si>
  <si>
    <t xml:space="preserve">TEERATH KUMAR SANODIYA </t>
  </si>
  <si>
    <t>SAKET NAGAR, BHOPAL</t>
  </si>
  <si>
    <t xml:space="preserve">PREM SINGH </t>
  </si>
  <si>
    <t xml:space="preserve">AKHILESHWAR SINGH </t>
  </si>
  <si>
    <t xml:space="preserve">ANITA SINGH </t>
  </si>
  <si>
    <t xml:space="preserve">29A-ADARSH NAGAR, BARKHEDA </t>
  </si>
  <si>
    <t xml:space="preserve">MOHD AYAZ KHAN </t>
  </si>
  <si>
    <t>ABDUL ARIF KHAN</t>
  </si>
  <si>
    <t>TALAT KHAN</t>
  </si>
  <si>
    <t>H.N.2, DHOBI WALI GALI, BUDHWARA, BHOPAL</t>
  </si>
  <si>
    <t>21/2/1997</t>
  </si>
  <si>
    <t>SHASHANK AGRAWAL</t>
  </si>
  <si>
    <t>RAKESH AGRAWAL</t>
  </si>
  <si>
    <t>SANGEETA AGRAWAL</t>
  </si>
  <si>
    <t>81, MARWADI RD., BHOPAL</t>
  </si>
  <si>
    <t>19/12/1996</t>
  </si>
  <si>
    <t xml:space="preserve">ROHIT PRASAD TRIPATHI </t>
  </si>
  <si>
    <t xml:space="preserve">BHARAT KISHOR TRIPATHI </t>
  </si>
  <si>
    <t>GAYATRI DEVI</t>
  </si>
  <si>
    <t>INDRAPURI A-SECTOR, BHOPAL</t>
  </si>
  <si>
    <t>29/1/1998</t>
  </si>
  <si>
    <t xml:space="preserve">ANKUL SINGH </t>
  </si>
  <si>
    <t xml:space="preserve">ARVIND SINGH PARIHAR </t>
  </si>
  <si>
    <t>ARCHANA SINGH PARIHAR</t>
  </si>
  <si>
    <t>INDRAPURI, A-SECTOR, BHOPAL</t>
  </si>
  <si>
    <t xml:space="preserve">JEETENDRA AHIRWAR </t>
  </si>
  <si>
    <t>LALEETA BAI</t>
  </si>
  <si>
    <t>MOHAN SINGH AHIRWAR</t>
  </si>
  <si>
    <t>GOVT. P.M. HOSTEL, INDRAVIHAR COLONY, BHOPAL</t>
  </si>
  <si>
    <t>SHUBHAM SAHU</t>
  </si>
  <si>
    <t xml:space="preserve">NARESH SAHU </t>
  </si>
  <si>
    <t>GEETA SAHU</t>
  </si>
  <si>
    <t>147 LIG, HOUSINGH BOARD, TEELA JAMAL PURA, BHOPAL</t>
  </si>
  <si>
    <t>23/2/1997</t>
  </si>
  <si>
    <t xml:space="preserve">RAVINDRA RATHORE </t>
  </si>
  <si>
    <t xml:space="preserve">GHANSHYAM RATHORE </t>
  </si>
  <si>
    <t xml:space="preserve">SANTOSH RATHORE </t>
  </si>
  <si>
    <t>GF-12, BLOCK NO.A-1, BAJPAY NAGAR, IDGAH HILLS, BHOPAL</t>
  </si>
  <si>
    <t>18/11/1997</t>
  </si>
  <si>
    <t xml:space="preserve">AAMIR KHAN </t>
  </si>
  <si>
    <t>HABIB KHAN</t>
  </si>
  <si>
    <t xml:space="preserve">SHAHEEN </t>
  </si>
  <si>
    <t>H.N. I-18, VARDHMAN GREEN PARK COLONY, ASHOKA GARDEN, BHOPAL</t>
  </si>
  <si>
    <t>24/8/1998</t>
  </si>
  <si>
    <t xml:space="preserve">ABHISHEK SINGH </t>
  </si>
  <si>
    <t xml:space="preserve">KANHAIYA SINGH </t>
  </si>
  <si>
    <t xml:space="preserve">KUNDAN SINGH </t>
  </si>
  <si>
    <t>J-7/82, NEW POLICE LINE, NEHRU NAGAR, BHOPAL</t>
  </si>
  <si>
    <t>22/8/1997</t>
  </si>
  <si>
    <t xml:space="preserve">ASHISH JAISWAL </t>
  </si>
  <si>
    <t xml:space="preserve">RAMNARAYAN JAISWAL </t>
  </si>
  <si>
    <t>SHANTA DEVI</t>
  </si>
  <si>
    <t>NH12, BYPASS RD., KURAVAR MANDI, RAJGARH</t>
  </si>
  <si>
    <t>18/6/1998</t>
  </si>
  <si>
    <t xml:space="preserve">YASIR KHAN </t>
  </si>
  <si>
    <t>NIYAZ AHMED KHAN</t>
  </si>
  <si>
    <t xml:space="preserve">NOUSHAD </t>
  </si>
  <si>
    <t>H.N.60, JINSI NEW COLONY, JAHANGIRABAD, BHOPAL</t>
  </si>
  <si>
    <t xml:space="preserve">YASHRAJ SINGH PARIHAR </t>
  </si>
  <si>
    <t xml:space="preserve">YOGENDRA SINGH PARIHAR </t>
  </si>
  <si>
    <t xml:space="preserve">RASHMI PARIHAR </t>
  </si>
  <si>
    <t>30-A, CHHATRASAL NAGAR PHASE-1, BHOPAL</t>
  </si>
  <si>
    <t>27/7/1997</t>
  </si>
  <si>
    <t xml:space="preserve">SHIVAM SONI </t>
  </si>
  <si>
    <t xml:space="preserve">MALTI SONI </t>
  </si>
  <si>
    <t xml:space="preserve">RAM SHANKER SONI </t>
  </si>
  <si>
    <t>H.N.20, BHARAT NAGAR, NO.1 GATE, BHOPAL</t>
  </si>
  <si>
    <t>23/11/1994</t>
  </si>
  <si>
    <t xml:space="preserve">SOURABH SURYAVANSHI </t>
  </si>
  <si>
    <t xml:space="preserve">SHYAMALKANT SURYAVANSHI </t>
  </si>
  <si>
    <t xml:space="preserve">GIRIJA SURYAVANSHI </t>
  </si>
  <si>
    <t>D-1, 102, KATARA HILLS , BHOPAL</t>
  </si>
  <si>
    <t>28/8/1999</t>
  </si>
  <si>
    <t xml:space="preserve">NAVEEN MEENA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</si>
</sst>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6" style="6" customWidth="1"/>
    <col min="2" max="2" width="8.140625" style="6" customWidth="1"/>
    <col min="3" max="3" width="26.7109375" style="7" customWidth="1"/>
    <col min="4" max="4" width="25.7109375" style="7" customWidth="1"/>
    <col min="5" max="5" width="24.7109375" style="7" customWidth="1"/>
    <col min="6" max="6" width="29.42578125" style="7" customWidth="1"/>
    <col min="7" max="7" width="10.42578125" style="6" customWidth="1"/>
    <col min="8" max="8" width="7.140625" style="6" customWidth="1"/>
    <col min="9" max="9" width="11" style="9" customWidth="1"/>
    <col min="10" max="16384" width="9.140625" style="2"/>
  </cols>
  <sheetData>
    <row r="1" spans="1:12" ht="1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"/>
      <c r="K1" s="1"/>
    </row>
    <row r="2" spans="1:12" ht="15" customHeight="1">
      <c r="A2" s="15"/>
      <c r="B2" s="15"/>
      <c r="C2" s="15"/>
      <c r="D2" s="15"/>
      <c r="E2" s="15"/>
      <c r="F2" s="15"/>
      <c r="G2" s="15"/>
      <c r="H2" s="15"/>
      <c r="I2" s="15"/>
      <c r="J2" s="1"/>
      <c r="K2" s="1"/>
    </row>
    <row r="3" spans="1:12" ht="18.75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12" s="5" customFormat="1" ht="31.5">
      <c r="A4" s="3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3" t="s">
        <v>7</v>
      </c>
      <c r="H4" s="3" t="s">
        <v>8</v>
      </c>
      <c r="I4" s="4" t="s">
        <v>9</v>
      </c>
      <c r="K4" s="17" t="s">
        <v>10</v>
      </c>
      <c r="L4" s="17"/>
    </row>
    <row r="5" spans="1:12" ht="30">
      <c r="A5" s="6">
        <v>1</v>
      </c>
      <c r="B5" s="13">
        <v>218</v>
      </c>
      <c r="C5" s="11" t="s">
        <v>17</v>
      </c>
      <c r="D5" s="11" t="s">
        <v>18</v>
      </c>
      <c r="E5" s="11" t="s">
        <v>19</v>
      </c>
      <c r="F5" s="11" t="s">
        <v>20</v>
      </c>
      <c r="G5" s="12" t="s">
        <v>21</v>
      </c>
      <c r="H5" s="12" t="s">
        <v>11</v>
      </c>
      <c r="I5">
        <v>9981197096</v>
      </c>
      <c r="K5" s="2" t="s">
        <v>11</v>
      </c>
      <c r="L5" s="2">
        <f>COUNTIF(H5:H500,"GEN")</f>
        <v>11</v>
      </c>
    </row>
    <row r="6" spans="1:12" ht="30">
      <c r="A6" s="6">
        <v>2</v>
      </c>
      <c r="B6" s="13"/>
      <c r="C6" s="11" t="s">
        <v>31</v>
      </c>
      <c r="D6" s="11" t="s">
        <v>32</v>
      </c>
      <c r="E6" s="11" t="s">
        <v>33</v>
      </c>
      <c r="F6" s="11" t="s">
        <v>34</v>
      </c>
      <c r="G6" s="12" t="s">
        <v>35</v>
      </c>
      <c r="H6" s="12" t="s">
        <v>11</v>
      </c>
      <c r="I6">
        <v>7879684170</v>
      </c>
      <c r="K6" s="2" t="s">
        <v>12</v>
      </c>
      <c r="L6" s="2">
        <f>COUNTIF(H5:H500,"OBC")</f>
        <v>12</v>
      </c>
    </row>
    <row r="7" spans="1:12" ht="30">
      <c r="A7" s="6">
        <v>3</v>
      </c>
      <c r="B7" s="13"/>
      <c r="C7" s="11" t="s">
        <v>45</v>
      </c>
      <c r="D7" s="11" t="s">
        <v>46</v>
      </c>
      <c r="E7" s="11" t="s">
        <v>47</v>
      </c>
      <c r="F7" s="11" t="s">
        <v>48</v>
      </c>
      <c r="G7" s="12" t="s">
        <v>49</v>
      </c>
      <c r="H7" s="12" t="s">
        <v>11</v>
      </c>
      <c r="I7">
        <v>8982133667</v>
      </c>
      <c r="K7" s="2" t="s">
        <v>13</v>
      </c>
      <c r="L7" s="2">
        <f>COUNTIF(H5:H500,"SC")</f>
        <v>3</v>
      </c>
    </row>
    <row r="8" spans="1:12" ht="30">
      <c r="A8" s="6">
        <v>4</v>
      </c>
      <c r="B8" s="6">
        <v>1223125</v>
      </c>
      <c r="C8" s="7" t="s">
        <v>70</v>
      </c>
      <c r="D8" s="7" t="s">
        <v>71</v>
      </c>
      <c r="E8" s="7" t="s">
        <v>72</v>
      </c>
      <c r="F8" s="7" t="s">
        <v>73</v>
      </c>
      <c r="G8" s="6" t="s">
        <v>74</v>
      </c>
      <c r="H8" s="6" t="s">
        <v>11</v>
      </c>
      <c r="I8" s="9">
        <v>8962746423</v>
      </c>
      <c r="K8" s="10" t="s">
        <v>14</v>
      </c>
      <c r="L8" s="2">
        <f>COUNTIF(H5:H500,"ST")</f>
        <v>0</v>
      </c>
    </row>
    <row r="9" spans="1:12">
      <c r="A9" s="6">
        <v>5</v>
      </c>
      <c r="C9" s="7" t="s">
        <v>75</v>
      </c>
      <c r="D9" s="7" t="s">
        <v>76</v>
      </c>
      <c r="E9" s="7" t="s">
        <v>77</v>
      </c>
      <c r="F9" s="7" t="s">
        <v>78</v>
      </c>
      <c r="G9" s="6" t="s">
        <v>79</v>
      </c>
      <c r="H9" s="6" t="s">
        <v>11</v>
      </c>
      <c r="I9" s="9">
        <v>8982565187</v>
      </c>
      <c r="K9" s="10" t="s">
        <v>15</v>
      </c>
      <c r="L9" s="2">
        <f>SUM(L5:L8)</f>
        <v>26</v>
      </c>
    </row>
    <row r="10" spans="1:12">
      <c r="A10" s="6">
        <v>6</v>
      </c>
      <c r="B10" s="6">
        <v>207</v>
      </c>
      <c r="C10" s="7" t="s">
        <v>80</v>
      </c>
      <c r="D10" s="7" t="s">
        <v>81</v>
      </c>
      <c r="E10" s="7" t="s">
        <v>82</v>
      </c>
      <c r="F10" s="7" t="s">
        <v>83</v>
      </c>
      <c r="G10" s="6" t="s">
        <v>84</v>
      </c>
      <c r="H10" s="6" t="s">
        <v>11</v>
      </c>
      <c r="I10" s="9">
        <v>9522453837</v>
      </c>
    </row>
    <row r="11" spans="1:12">
      <c r="A11" s="6">
        <v>7</v>
      </c>
      <c r="B11" s="6">
        <v>208</v>
      </c>
      <c r="C11" s="7" t="s">
        <v>85</v>
      </c>
      <c r="D11" s="7" t="s">
        <v>86</v>
      </c>
      <c r="E11" s="7" t="s">
        <v>87</v>
      </c>
      <c r="F11" s="7" t="s">
        <v>88</v>
      </c>
      <c r="G11" s="8">
        <v>36139</v>
      </c>
      <c r="H11" s="6" t="s">
        <v>11</v>
      </c>
      <c r="I11" s="9">
        <v>8319221690</v>
      </c>
    </row>
    <row r="12" spans="1:12" ht="45">
      <c r="A12" s="6">
        <v>8</v>
      </c>
      <c r="B12" s="6">
        <v>222</v>
      </c>
      <c r="C12" s="7" t="s">
        <v>103</v>
      </c>
      <c r="D12" s="7" t="s">
        <v>104</v>
      </c>
      <c r="E12" s="7" t="s">
        <v>105</v>
      </c>
      <c r="F12" s="7" t="s">
        <v>106</v>
      </c>
      <c r="G12" s="6" t="s">
        <v>107</v>
      </c>
      <c r="H12" s="6" t="s">
        <v>11</v>
      </c>
      <c r="I12" s="9">
        <v>9993954027</v>
      </c>
    </row>
    <row r="13" spans="1:12" ht="30">
      <c r="A13" s="6">
        <v>9</v>
      </c>
      <c r="B13" s="6">
        <v>206</v>
      </c>
      <c r="C13" s="7" t="s">
        <v>108</v>
      </c>
      <c r="D13" s="7" t="s">
        <v>109</v>
      </c>
      <c r="E13" s="7" t="s">
        <v>110</v>
      </c>
      <c r="F13" s="7" t="s">
        <v>111</v>
      </c>
      <c r="G13" s="6" t="s">
        <v>112</v>
      </c>
      <c r="H13" s="6" t="s">
        <v>11</v>
      </c>
      <c r="I13" s="9">
        <v>7049507397</v>
      </c>
    </row>
    <row r="14" spans="1:12" ht="30">
      <c r="A14" s="6">
        <v>10</v>
      </c>
      <c r="B14" s="6">
        <v>231</v>
      </c>
      <c r="C14" s="7" t="s">
        <v>118</v>
      </c>
      <c r="D14" s="7" t="s">
        <v>119</v>
      </c>
      <c r="E14" s="7" t="s">
        <v>120</v>
      </c>
      <c r="F14" s="7" t="s">
        <v>121</v>
      </c>
      <c r="G14" s="8">
        <v>35954</v>
      </c>
      <c r="H14" s="6" t="s">
        <v>11</v>
      </c>
      <c r="I14" s="9">
        <v>8359916012</v>
      </c>
    </row>
    <row r="15" spans="1:12" ht="30">
      <c r="A15" s="6">
        <v>11</v>
      </c>
      <c r="C15" s="7" t="s">
        <v>122</v>
      </c>
      <c r="D15" s="7" t="s">
        <v>123</v>
      </c>
      <c r="E15" s="7" t="s">
        <v>124</v>
      </c>
      <c r="F15" s="7" t="s">
        <v>125</v>
      </c>
      <c r="G15" s="6" t="s">
        <v>126</v>
      </c>
      <c r="H15" s="6" t="s">
        <v>11</v>
      </c>
      <c r="I15" s="9">
        <v>8962570047</v>
      </c>
    </row>
    <row r="16" spans="1:12" ht="30">
      <c r="A16" s="6">
        <v>12</v>
      </c>
      <c r="B16" s="13">
        <v>217</v>
      </c>
      <c r="C16" s="11" t="s">
        <v>137</v>
      </c>
      <c r="D16" s="11" t="s">
        <v>36</v>
      </c>
      <c r="E16" s="11" t="s">
        <v>37</v>
      </c>
      <c r="F16" s="11" t="s">
        <v>38</v>
      </c>
      <c r="G16" s="12" t="s">
        <v>39</v>
      </c>
      <c r="H16" s="12" t="s">
        <v>12</v>
      </c>
      <c r="I16">
        <v>9926392332</v>
      </c>
    </row>
    <row r="17" spans="1:9">
      <c r="A17" s="6">
        <v>13</v>
      </c>
      <c r="B17" s="13">
        <v>223</v>
      </c>
      <c r="C17" s="11" t="s">
        <v>40</v>
      </c>
      <c r="D17" s="11" t="s">
        <v>41</v>
      </c>
      <c r="E17" s="11" t="s">
        <v>42</v>
      </c>
      <c r="F17" s="11" t="s">
        <v>43</v>
      </c>
      <c r="G17" s="12" t="s">
        <v>44</v>
      </c>
      <c r="H17" s="12" t="s">
        <v>12</v>
      </c>
      <c r="I17">
        <v>8817650455</v>
      </c>
    </row>
    <row r="18" spans="1:9" ht="30">
      <c r="A18" s="6">
        <v>14</v>
      </c>
      <c r="B18" s="13"/>
      <c r="C18" s="11" t="s">
        <v>50</v>
      </c>
      <c r="D18" s="11" t="s">
        <v>51</v>
      </c>
      <c r="E18" s="11" t="s">
        <v>52</v>
      </c>
      <c r="F18" s="11" t="s">
        <v>53</v>
      </c>
      <c r="G18" s="14">
        <v>35432</v>
      </c>
      <c r="H18" s="12" t="s">
        <v>12</v>
      </c>
      <c r="I18">
        <v>9893109688</v>
      </c>
    </row>
    <row r="19" spans="1:9" ht="30">
      <c r="A19" s="6">
        <v>15</v>
      </c>
      <c r="B19" s="13">
        <v>205</v>
      </c>
      <c r="C19" s="11" t="s">
        <v>54</v>
      </c>
      <c r="D19" s="11" t="s">
        <v>55</v>
      </c>
      <c r="E19" s="11" t="s">
        <v>56</v>
      </c>
      <c r="F19" s="11" t="s">
        <v>57</v>
      </c>
      <c r="G19" s="14">
        <v>35228</v>
      </c>
      <c r="H19" s="12" t="s">
        <v>12</v>
      </c>
      <c r="I19">
        <v>8827127846</v>
      </c>
    </row>
    <row r="20" spans="1:9">
      <c r="A20" s="6">
        <v>16</v>
      </c>
      <c r="B20" s="13">
        <v>1422167</v>
      </c>
      <c r="C20" s="11" t="s">
        <v>58</v>
      </c>
      <c r="D20" s="11" t="s">
        <v>59</v>
      </c>
      <c r="E20" s="11" t="s">
        <v>60</v>
      </c>
      <c r="F20" s="11" t="s">
        <v>61</v>
      </c>
      <c r="G20" s="14">
        <v>35710</v>
      </c>
      <c r="H20" s="12" t="s">
        <v>12</v>
      </c>
      <c r="I20">
        <v>3111528929</v>
      </c>
    </row>
    <row r="21" spans="1:9" ht="30">
      <c r="A21" s="6">
        <v>17</v>
      </c>
      <c r="B21" s="13">
        <v>219</v>
      </c>
      <c r="C21" s="11" t="s">
        <v>63</v>
      </c>
      <c r="D21" s="11" t="s">
        <v>64</v>
      </c>
      <c r="E21" s="11" t="s">
        <v>62</v>
      </c>
      <c r="F21" s="11" t="s">
        <v>65</v>
      </c>
      <c r="G21" s="14">
        <v>35435</v>
      </c>
      <c r="H21" s="12" t="s">
        <v>12</v>
      </c>
      <c r="I21">
        <v>8719853428</v>
      </c>
    </row>
    <row r="22" spans="1:9" ht="30">
      <c r="A22" s="6">
        <v>18</v>
      </c>
      <c r="C22" s="7" t="s">
        <v>66</v>
      </c>
      <c r="D22" s="7" t="s">
        <v>67</v>
      </c>
      <c r="E22" s="7" t="s">
        <v>68</v>
      </c>
      <c r="F22" s="7" t="s">
        <v>69</v>
      </c>
      <c r="G22" s="8">
        <v>36471</v>
      </c>
      <c r="H22" s="6" t="s">
        <v>12</v>
      </c>
      <c r="I22" s="9">
        <v>8519082529</v>
      </c>
    </row>
    <row r="23" spans="1:9" ht="30">
      <c r="A23" s="6">
        <v>19</v>
      </c>
      <c r="C23" s="7" t="s">
        <v>93</v>
      </c>
      <c r="D23" s="7" t="s">
        <v>94</v>
      </c>
      <c r="E23" s="7" t="s">
        <v>95</v>
      </c>
      <c r="F23" s="7" t="s">
        <v>96</v>
      </c>
      <c r="G23" s="6" t="s">
        <v>97</v>
      </c>
      <c r="H23" s="6" t="s">
        <v>12</v>
      </c>
      <c r="I23" s="9">
        <v>8357004016</v>
      </c>
    </row>
    <row r="24" spans="1:9" ht="30">
      <c r="A24" s="6">
        <v>20</v>
      </c>
      <c r="B24" s="6">
        <v>1033487</v>
      </c>
      <c r="C24" s="7" t="s">
        <v>98</v>
      </c>
      <c r="D24" s="7" t="s">
        <v>99</v>
      </c>
      <c r="E24" s="7" t="s">
        <v>100</v>
      </c>
      <c r="F24" s="7" t="s">
        <v>101</v>
      </c>
      <c r="G24" s="6" t="s">
        <v>102</v>
      </c>
      <c r="H24" s="6" t="s">
        <v>12</v>
      </c>
      <c r="I24" s="9">
        <v>7772900144</v>
      </c>
    </row>
    <row r="25" spans="1:9" ht="30">
      <c r="A25" s="6">
        <v>21</v>
      </c>
      <c r="B25" s="6">
        <v>204</v>
      </c>
      <c r="C25" s="7" t="s">
        <v>113</v>
      </c>
      <c r="D25" s="7" t="s">
        <v>114</v>
      </c>
      <c r="E25" s="7" t="s">
        <v>115</v>
      </c>
      <c r="F25" s="7" t="s">
        <v>116</v>
      </c>
      <c r="G25" s="6" t="s">
        <v>117</v>
      </c>
      <c r="H25" s="6" t="s">
        <v>12</v>
      </c>
      <c r="I25" s="9">
        <v>7415690460</v>
      </c>
    </row>
    <row r="26" spans="1:9" ht="30">
      <c r="A26" s="6">
        <v>22</v>
      </c>
      <c r="B26" s="6">
        <v>203</v>
      </c>
      <c r="C26" s="7" t="s">
        <v>127</v>
      </c>
      <c r="D26" s="7" t="s">
        <v>129</v>
      </c>
      <c r="E26" s="7" t="s">
        <v>128</v>
      </c>
      <c r="F26" s="7" t="s">
        <v>130</v>
      </c>
      <c r="G26" s="6" t="s">
        <v>131</v>
      </c>
      <c r="H26" s="6" t="s">
        <v>12</v>
      </c>
      <c r="I26" s="9">
        <v>7828718181</v>
      </c>
    </row>
    <row r="27" spans="1:9" ht="30">
      <c r="A27" s="6">
        <v>23</v>
      </c>
      <c r="B27" s="6">
        <v>1016</v>
      </c>
      <c r="C27" s="7" t="s">
        <v>132</v>
      </c>
      <c r="D27" s="7" t="s">
        <v>133</v>
      </c>
      <c r="E27" s="7" t="s">
        <v>134</v>
      </c>
      <c r="F27" s="7" t="s">
        <v>135</v>
      </c>
      <c r="G27" s="6" t="s">
        <v>136</v>
      </c>
      <c r="H27" s="6" t="s">
        <v>12</v>
      </c>
      <c r="I27" s="9">
        <v>9584119301</v>
      </c>
    </row>
    <row r="28" spans="1:9" ht="30">
      <c r="A28" s="6">
        <v>24</v>
      </c>
      <c r="B28" s="13"/>
      <c r="C28" s="11" t="s">
        <v>22</v>
      </c>
      <c r="D28" s="11" t="s">
        <v>23</v>
      </c>
      <c r="E28" s="11" t="s">
        <v>24</v>
      </c>
      <c r="F28" s="11" t="s">
        <v>25</v>
      </c>
      <c r="G28" s="12" t="s">
        <v>26</v>
      </c>
      <c r="H28" s="12" t="s">
        <v>13</v>
      </c>
      <c r="I28">
        <v>7477299365</v>
      </c>
    </row>
    <row r="29" spans="1:9" ht="30">
      <c r="A29" s="6">
        <v>25</v>
      </c>
      <c r="B29" s="13">
        <v>216</v>
      </c>
      <c r="C29" s="11" t="s">
        <v>27</v>
      </c>
      <c r="D29" s="11" t="s">
        <v>28</v>
      </c>
      <c r="E29" s="11" t="s">
        <v>29</v>
      </c>
      <c r="F29" s="11" t="s">
        <v>30</v>
      </c>
      <c r="G29" s="14">
        <v>35192</v>
      </c>
      <c r="H29" s="12" t="s">
        <v>13</v>
      </c>
      <c r="I29">
        <v>8962932468</v>
      </c>
    </row>
    <row r="30" spans="1:9" ht="30">
      <c r="A30" s="6">
        <v>26</v>
      </c>
      <c r="C30" s="7" t="s">
        <v>89</v>
      </c>
      <c r="D30" s="7" t="s">
        <v>91</v>
      </c>
      <c r="E30" s="7" t="s">
        <v>90</v>
      </c>
      <c r="F30" s="7" t="s">
        <v>92</v>
      </c>
      <c r="G30" s="8">
        <v>35774</v>
      </c>
      <c r="H30" s="6" t="s">
        <v>13</v>
      </c>
      <c r="I30" s="9">
        <v>8461044272</v>
      </c>
    </row>
  </sheetData>
  <sortState ref="B5:I30">
    <sortCondition ref="H5:H30"/>
  </sortState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4 I16:I1048576">
      <formula1>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BBA III SEM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2021-08-27T12:26:42Z</dcterms:modified>
</cp:coreProperties>
</file>